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mil.zasadowski\Desktop\PRACA\ZAMÓWIENIA PUBLICZNE\2024\Postępowania PU\270.3.7.2024 kotły\Zał. 5 Dokumentacja techniczna\"/>
    </mc:Choice>
  </mc:AlternateContent>
  <bookViews>
    <workbookView xWindow="0" yWindow="0" windowWidth="23040" windowHeight="9192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4" i="1" l="1"/>
  <c r="G76" i="1"/>
  <c r="G78" i="1"/>
  <c r="G80" i="1"/>
  <c r="G82" i="1"/>
  <c r="G72" i="1"/>
  <c r="G61" i="1"/>
  <c r="G63" i="1"/>
  <c r="G65" i="1"/>
  <c r="G67" i="1"/>
  <c r="G69" i="1"/>
  <c r="G59" i="1"/>
  <c r="G6" i="1"/>
  <c r="G8" i="1"/>
  <c r="G10" i="1"/>
  <c r="G84" i="1" s="1"/>
  <c r="G12" i="1"/>
  <c r="G14" i="1"/>
  <c r="G16" i="1"/>
  <c r="G18" i="1"/>
  <c r="G20" i="1"/>
  <c r="G22" i="1"/>
  <c r="G24" i="1"/>
  <c r="G26" i="1"/>
  <c r="G28" i="1"/>
  <c r="G30" i="1"/>
  <c r="G32" i="1"/>
  <c r="G34" i="1"/>
  <c r="G36" i="1"/>
  <c r="G38" i="1"/>
  <c r="G40" i="1"/>
  <c r="G42" i="1"/>
  <c r="G44" i="1"/>
  <c r="G46" i="1"/>
  <c r="G48" i="1"/>
  <c r="G50" i="1"/>
  <c r="G52" i="1"/>
  <c r="G54" i="1"/>
  <c r="G56" i="1"/>
  <c r="G4" i="1"/>
  <c r="G85" i="1" l="1"/>
  <c r="G86" i="1" s="1"/>
</calcChain>
</file>

<file path=xl/sharedStrings.xml><?xml version="1.0" encoding="utf-8"?>
<sst xmlns="http://schemas.openxmlformats.org/spreadsheetml/2006/main" count="203" uniqueCount="97">
  <si>
    <t>Lp.</t>
  </si>
  <si>
    <t>Podstawa</t>
  </si>
  <si>
    <t>Opis</t>
  </si>
  <si>
    <t>Jedn.obm.</t>
  </si>
  <si>
    <t>Ilość</t>
  </si>
  <si>
    <t>Kotłownia</t>
  </si>
  <si>
    <t>d.1</t>
  </si>
  <si>
    <t>Roboty demontażowe</t>
  </si>
  <si>
    <t>kpl.</t>
  </si>
  <si>
    <t>KNR-W 2-15</t>
  </si>
  <si>
    <t>0501-05</t>
  </si>
  <si>
    <t>Kocioł hybrydowy drewno/pellet o mocy 25-32 kW</t>
  </si>
  <si>
    <t>kocioł</t>
  </si>
  <si>
    <t>0507-01</t>
  </si>
  <si>
    <t>Zbiornik cwu o poj. 150 l</t>
  </si>
  <si>
    <t>Zbiornik buforowy o poj. 700 l</t>
  </si>
  <si>
    <t>0509-01</t>
  </si>
  <si>
    <t>Naczynia wzbiorcze otwarte</t>
  </si>
  <si>
    <t>szt.</t>
  </si>
  <si>
    <t>0411-03</t>
  </si>
  <si>
    <t>Zawór mieszający 3-d dn 25</t>
  </si>
  <si>
    <t>Zawór odcinający dn 25</t>
  </si>
  <si>
    <t>Zawór zwrotny dn 25</t>
  </si>
  <si>
    <t>Zawór zwrotny antyskażeniowy dn 25</t>
  </si>
  <si>
    <t>Filtr siatkowy dn 25</t>
  </si>
  <si>
    <t>0411-02</t>
  </si>
  <si>
    <t>Zawór odcinający dn 20</t>
  </si>
  <si>
    <t>Zawór zwrotny dn 20</t>
  </si>
  <si>
    <t>Filtr siatkowy dn 20</t>
  </si>
  <si>
    <t>0411-01</t>
  </si>
  <si>
    <t>Zawór spustowy dn 15</t>
  </si>
  <si>
    <t>0530-01</t>
  </si>
  <si>
    <t>Termometry montowane w gotowej tulei</t>
  </si>
  <si>
    <t>0530-02</t>
  </si>
  <si>
    <t>Manometry montowane w gotowej tulei</t>
  </si>
  <si>
    <t>KNR 0-35 0208-</t>
  </si>
  <si>
    <t>Pompa obiegowa</t>
  </si>
  <si>
    <t>Pompa cyrkulacyjna</t>
  </si>
  <si>
    <t>0405-05</t>
  </si>
  <si>
    <t>Rurociągi w instalacjach c.o. miedziane o śr. zewnętrz- nej 22 mm</t>
  </si>
  <si>
    <t>m</t>
  </si>
  <si>
    <t>0405-06</t>
  </si>
  <si>
    <t>Rurociągi w instalacjach c.o. miedziane o śr. zewnętrz-</t>
  </si>
  <si>
    <t>nej 28 mm</t>
  </si>
  <si>
    <t>0405-07</t>
  </si>
  <si>
    <t>nej 35 mm</t>
  </si>
  <si>
    <t>KNZ 15 26-01</t>
  </si>
  <si>
    <t>Montaż otulin termoizolacyjnych "STEINONORM 300" typ M P I S dla rurociągów o śr. 20 mm, gr. izolacji 20 mm</t>
  </si>
  <si>
    <t>KNZ 15 27-02</t>
  </si>
  <si>
    <t>Montaż otulin termoizolacyjnych "STEINONORM 300"</t>
  </si>
  <si>
    <t>typ M P I S dla rurociągów o śr. 25 mm, gr. izolacji 25 mm</t>
  </si>
  <si>
    <t>KNZ 15 28-03</t>
  </si>
  <si>
    <t>typ M P I S dla rurociągów o śr. 32 mm, gr. izolacji 30 mm</t>
  </si>
  <si>
    <t>0406-02</t>
  </si>
  <si>
    <t>Próby szczelności instalacji c.o. z rur stalowych i mie-</t>
  </si>
  <si>
    <t>dzianych w budynkach niemieszkalnych</t>
  </si>
  <si>
    <t>0128-02</t>
  </si>
  <si>
    <t>Płukanie instalacji</t>
  </si>
  <si>
    <t>0517-02</t>
  </si>
  <si>
    <t>Uruchomienie kotłowni c.o. o dwóch osobach obsługi</t>
  </si>
  <si>
    <t>Montaż instalacji elektrycznej</t>
  </si>
  <si>
    <t>d.2</t>
  </si>
  <si>
    <t>KNNR 5 0201-</t>
  </si>
  <si>
    <t>Przewody izolowane jednożyłowe o przekroju 35 mm2 -</t>
  </si>
  <si>
    <t>układane w korytkach</t>
  </si>
  <si>
    <t>Przewody izolowane jednożyłowe o przekroju 10 mm2 -</t>
  </si>
  <si>
    <t>kalk. własna</t>
  </si>
  <si>
    <t>Montaż podrozdzielni elektrycznej wraz z rozbudową</t>
  </si>
  <si>
    <t>rozdzielnicy głównej</t>
  </si>
  <si>
    <t>KNNR 5 0306-</t>
  </si>
  <si>
    <t>Łączniki podtynkowe w puszce instalacyjnej</t>
  </si>
  <si>
    <t>Montaż świetlówki do 2x18W</t>
  </si>
  <si>
    <t>szt</t>
  </si>
  <si>
    <t>KNNR 5 0308-</t>
  </si>
  <si>
    <t>Gniazda instalacyjne wtyczkowe ze stykiem ochronnym</t>
  </si>
  <si>
    <t>podtynkowe</t>
  </si>
  <si>
    <t>Roboty budowlane towarzyszące</t>
  </si>
  <si>
    <t>d.3</t>
  </si>
  <si>
    <t>KNR 2-02 0801-</t>
  </si>
  <si>
    <t>Tynki zwykłe kategorii II ścian i słupów wykonywane me-</t>
  </si>
  <si>
    <t>chanicznie</t>
  </si>
  <si>
    <r>
      <t>m</t>
    </r>
    <r>
      <rPr>
        <sz val="6"/>
        <color theme="1"/>
        <rFont val="Arial"/>
        <family val="2"/>
        <charset val="238"/>
      </rPr>
      <t>2</t>
    </r>
  </si>
  <si>
    <t>Przygotowanie powierzchni pod malowanie (ściany i su-</t>
  </si>
  <si>
    <t>fit)</t>
  </si>
  <si>
    <t>KNR 2-02 1505-</t>
  </si>
  <si>
    <t>Dwukrotne malowanie farbami emulsyjnymi wewnętrz-</t>
  </si>
  <si>
    <t>nych podłoży gipsowych z gruntowaniem</t>
  </si>
  <si>
    <t>Demontaż drzwi wejściowych do pomieszczenia kotła</t>
  </si>
  <si>
    <t>Montaż drzwi wejściowych do pomieszczenia kotłowni</t>
  </si>
  <si>
    <t>EI30 wraz z obróbką</t>
  </si>
  <si>
    <t>Utylizacja materiałów z demontażu</t>
  </si>
  <si>
    <t>Cena jedn. Netto</t>
  </si>
  <si>
    <t>Wartość netto</t>
  </si>
  <si>
    <t>KOSZTORYS OFERTOWY</t>
  </si>
  <si>
    <t>RAZEM NETTO</t>
  </si>
  <si>
    <t>VAT</t>
  </si>
  <si>
    <t>RAZEM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</si>
</sst>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8" formatCode="#,##0.00\ _z_ł"/>
    <numFmt numFmtId="169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6"/>
      <color theme="1"/>
      <name val="Times New Roman"/>
      <family val="1"/>
      <charset val="238"/>
    </font>
    <font>
      <sz val="8"/>
      <color theme="1"/>
      <name val="Arial"/>
      <family val="2"/>
      <charset val="238"/>
    </font>
    <font>
      <sz val="8"/>
      <color theme="1"/>
      <name val="Times New Roman"/>
      <family val="1"/>
      <charset val="238"/>
    </font>
    <font>
      <sz val="7.5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4" fillId="0" borderId="6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168" fontId="2" fillId="2" borderId="2" xfId="0" applyNumberFormat="1" applyFont="1" applyFill="1" applyBorder="1" applyAlignment="1">
      <alignment horizontal="center" vertical="center" wrapText="1"/>
    </xf>
    <xf numFmtId="168" fontId="0" fillId="0" borderId="0" xfId="0" applyNumberFormat="1" applyAlignment="1">
      <alignment horizontal="center"/>
    </xf>
    <xf numFmtId="169" fontId="4" fillId="0" borderId="10" xfId="0" applyNumberFormat="1" applyFont="1" applyBorder="1" applyAlignment="1">
      <alignment horizontal="center" vertical="center" wrapText="1"/>
    </xf>
    <xf numFmtId="169" fontId="4" fillId="0" borderId="10" xfId="0" applyNumberFormat="1" applyFont="1" applyBorder="1" applyAlignment="1">
      <alignment horizontal="center" vertical="center"/>
    </xf>
    <xf numFmtId="169" fontId="4" fillId="0" borderId="3" xfId="0" applyNumberFormat="1" applyFont="1" applyBorder="1" applyAlignment="1">
      <alignment horizontal="center" vertical="center" wrapText="1"/>
    </xf>
    <xf numFmtId="169" fontId="4" fillId="0" borderId="3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169" fontId="4" fillId="0" borderId="6" xfId="0" applyNumberFormat="1" applyFont="1" applyBorder="1" applyAlignment="1">
      <alignment horizontal="center" vertical="center" wrapText="1"/>
    </xf>
    <xf numFmtId="169" fontId="4" fillId="0" borderId="6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3" xfId="0" applyFont="1" applyBorder="1" applyAlignment="1">
      <alignment horizontal="right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right" vertical="center"/>
    </xf>
    <xf numFmtId="9" fontId="8" fillId="0" borderId="22" xfId="0" applyNumberFormat="1" applyFont="1" applyBorder="1" applyAlignment="1">
      <alignment horizontal="left" vertical="center"/>
    </xf>
    <xf numFmtId="169" fontId="8" fillId="0" borderId="19" xfId="0" applyNumberFormat="1" applyFont="1" applyBorder="1" applyAlignment="1">
      <alignment horizontal="center" vertical="center"/>
    </xf>
    <xf numFmtId="169" fontId="8" fillId="0" borderId="12" xfId="0" applyNumberFormat="1" applyFont="1" applyBorder="1" applyAlignment="1">
      <alignment horizontal="center" vertical="center"/>
    </xf>
    <xf numFmtId="169" fontId="8" fillId="2" borderId="20" xfId="0" applyNumberFormat="1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6"/>
  <sheetViews>
    <sheetView tabSelected="1" topLeftCell="A68" zoomScaleNormal="100" workbookViewId="0">
      <selection activeCell="K55" sqref="K55"/>
    </sheetView>
  </sheetViews>
  <sheetFormatPr defaultRowHeight="14.4" x14ac:dyDescent="0.3"/>
  <cols>
    <col min="1" max="1" width="4.109375" style="25" customWidth="1"/>
    <col min="2" max="2" width="14.5546875" style="3" customWidth="1"/>
    <col min="3" max="3" width="26.5546875" style="26" customWidth="1"/>
    <col min="4" max="4" width="8.44140625" style="3" customWidth="1"/>
    <col min="5" max="5" width="5.88671875" style="3" customWidth="1"/>
    <col min="6" max="6" width="8.88671875" style="34"/>
    <col min="7" max="7" width="15.6640625" style="34" customWidth="1"/>
    <col min="8" max="16384" width="8.88671875" style="3"/>
  </cols>
  <sheetData>
    <row r="1" spans="1:7" ht="30.6" customHeight="1" thickBot="1" x14ac:dyDescent="0.35">
      <c r="A1" s="28" t="s">
        <v>93</v>
      </c>
      <c r="B1" s="28"/>
      <c r="C1" s="28"/>
      <c r="D1" s="28"/>
      <c r="E1" s="28"/>
      <c r="F1" s="28"/>
      <c r="G1" s="28"/>
    </row>
    <row r="2" spans="1:7" ht="51.6" customHeight="1" thickBot="1" x14ac:dyDescent="0.35">
      <c r="A2" s="32" t="s">
        <v>0</v>
      </c>
      <c r="B2" s="27" t="s">
        <v>1</v>
      </c>
      <c r="C2" s="27" t="s">
        <v>2</v>
      </c>
      <c r="D2" s="27" t="s">
        <v>3</v>
      </c>
      <c r="E2" s="27" t="s">
        <v>4</v>
      </c>
      <c r="F2" s="33" t="s">
        <v>91</v>
      </c>
      <c r="G2" s="33" t="s">
        <v>92</v>
      </c>
    </row>
    <row r="3" spans="1:7" ht="15" thickBot="1" x14ac:dyDescent="0.35">
      <c r="A3" s="21">
        <v>1</v>
      </c>
      <c r="B3" s="4"/>
      <c r="C3" s="5" t="s">
        <v>5</v>
      </c>
      <c r="D3" s="6"/>
      <c r="E3" s="6"/>
      <c r="F3" s="6"/>
      <c r="G3" s="7"/>
    </row>
    <row r="4" spans="1:7" ht="15.6" customHeight="1" x14ac:dyDescent="0.3">
      <c r="A4" s="1">
        <v>1</v>
      </c>
      <c r="B4" s="8"/>
      <c r="C4" s="16" t="s">
        <v>7</v>
      </c>
      <c r="D4" s="9" t="s">
        <v>8</v>
      </c>
      <c r="E4" s="9">
        <v>1</v>
      </c>
      <c r="F4" s="36"/>
      <c r="G4" s="36">
        <f>F4*E4</f>
        <v>0</v>
      </c>
    </row>
    <row r="5" spans="1:7" ht="15" thickBot="1" x14ac:dyDescent="0.35">
      <c r="A5" s="2" t="s">
        <v>6</v>
      </c>
      <c r="B5" s="10"/>
      <c r="C5" s="18"/>
      <c r="D5" s="11"/>
      <c r="E5" s="11"/>
      <c r="F5" s="38"/>
      <c r="G5" s="38"/>
    </row>
    <row r="6" spans="1:7" ht="36" customHeight="1" x14ac:dyDescent="0.3">
      <c r="A6" s="1">
        <v>2</v>
      </c>
      <c r="B6" s="12" t="s">
        <v>9</v>
      </c>
      <c r="C6" s="16" t="s">
        <v>11</v>
      </c>
      <c r="D6" s="9" t="s">
        <v>12</v>
      </c>
      <c r="E6" s="9">
        <v>1</v>
      </c>
      <c r="F6" s="36"/>
      <c r="G6" s="36">
        <f t="shared" ref="G6" si="0">F6*E6</f>
        <v>0</v>
      </c>
    </row>
    <row r="7" spans="1:7" ht="15" thickBot="1" x14ac:dyDescent="0.35">
      <c r="A7" s="2" t="s">
        <v>6</v>
      </c>
      <c r="B7" s="13" t="s">
        <v>10</v>
      </c>
      <c r="C7" s="18"/>
      <c r="D7" s="11"/>
      <c r="E7" s="11"/>
      <c r="F7" s="38"/>
      <c r="G7" s="38"/>
    </row>
    <row r="8" spans="1:7" x14ac:dyDescent="0.3">
      <c r="A8" s="1">
        <v>3</v>
      </c>
      <c r="B8" s="12" t="s">
        <v>9</v>
      </c>
      <c r="C8" s="16" t="s">
        <v>14</v>
      </c>
      <c r="D8" s="9" t="s">
        <v>8</v>
      </c>
      <c r="E8" s="9">
        <v>1</v>
      </c>
      <c r="F8" s="36"/>
      <c r="G8" s="36">
        <f t="shared" ref="G8" si="1">F8*E8</f>
        <v>0</v>
      </c>
    </row>
    <row r="9" spans="1:7" ht="15" thickBot="1" x14ac:dyDescent="0.35">
      <c r="A9" s="2" t="s">
        <v>6</v>
      </c>
      <c r="B9" s="13" t="s">
        <v>13</v>
      </c>
      <c r="C9" s="18"/>
      <c r="D9" s="11"/>
      <c r="E9" s="11"/>
      <c r="F9" s="38"/>
      <c r="G9" s="38"/>
    </row>
    <row r="10" spans="1:7" ht="15.6" customHeight="1" x14ac:dyDescent="0.3">
      <c r="A10" s="1">
        <v>4</v>
      </c>
      <c r="B10" s="12" t="s">
        <v>9</v>
      </c>
      <c r="C10" s="16" t="s">
        <v>15</v>
      </c>
      <c r="D10" s="9" t="s">
        <v>8</v>
      </c>
      <c r="E10" s="9">
        <v>1</v>
      </c>
      <c r="F10" s="36"/>
      <c r="G10" s="36">
        <f t="shared" ref="G10" si="2">F10*E10</f>
        <v>0</v>
      </c>
    </row>
    <row r="11" spans="1:7" ht="15" thickBot="1" x14ac:dyDescent="0.35">
      <c r="A11" s="2" t="s">
        <v>6</v>
      </c>
      <c r="B11" s="13" t="s">
        <v>13</v>
      </c>
      <c r="C11" s="18"/>
      <c r="D11" s="11"/>
      <c r="E11" s="11"/>
      <c r="F11" s="38"/>
      <c r="G11" s="38"/>
    </row>
    <row r="12" spans="1:7" ht="15.6" customHeight="1" x14ac:dyDescent="0.3">
      <c r="A12" s="1">
        <v>5</v>
      </c>
      <c r="B12" s="12" t="s">
        <v>9</v>
      </c>
      <c r="C12" s="16" t="s">
        <v>17</v>
      </c>
      <c r="D12" s="9" t="s">
        <v>18</v>
      </c>
      <c r="E12" s="9">
        <v>1</v>
      </c>
      <c r="F12" s="36"/>
      <c r="G12" s="36">
        <f t="shared" ref="G12" si="3">F12*E12</f>
        <v>0</v>
      </c>
    </row>
    <row r="13" spans="1:7" ht="15" thickBot="1" x14ac:dyDescent="0.35">
      <c r="A13" s="2" t="s">
        <v>6</v>
      </c>
      <c r="B13" s="13" t="s">
        <v>16</v>
      </c>
      <c r="C13" s="18"/>
      <c r="D13" s="11"/>
      <c r="E13" s="11"/>
      <c r="F13" s="38"/>
      <c r="G13" s="38"/>
    </row>
    <row r="14" spans="1:7" ht="15.6" customHeight="1" x14ac:dyDescent="0.3">
      <c r="A14" s="1">
        <v>6</v>
      </c>
      <c r="B14" s="12" t="s">
        <v>9</v>
      </c>
      <c r="C14" s="16" t="s">
        <v>20</v>
      </c>
      <c r="D14" s="9" t="s">
        <v>18</v>
      </c>
      <c r="E14" s="9">
        <v>3</v>
      </c>
      <c r="F14" s="36"/>
      <c r="G14" s="36">
        <f t="shared" ref="G14" si="4">F14*E14</f>
        <v>0</v>
      </c>
    </row>
    <row r="15" spans="1:7" ht="15" thickBot="1" x14ac:dyDescent="0.35">
      <c r="A15" s="2" t="s">
        <v>6</v>
      </c>
      <c r="B15" s="13" t="s">
        <v>19</v>
      </c>
      <c r="C15" s="18"/>
      <c r="D15" s="11"/>
      <c r="E15" s="11"/>
      <c r="F15" s="38"/>
      <c r="G15" s="38"/>
    </row>
    <row r="16" spans="1:7" ht="15.6" customHeight="1" x14ac:dyDescent="0.3">
      <c r="A16" s="1">
        <v>7</v>
      </c>
      <c r="B16" s="12" t="s">
        <v>9</v>
      </c>
      <c r="C16" s="16" t="s">
        <v>21</v>
      </c>
      <c r="D16" s="9" t="s">
        <v>18</v>
      </c>
      <c r="E16" s="9">
        <v>5</v>
      </c>
      <c r="F16" s="36"/>
      <c r="G16" s="36">
        <f t="shared" ref="G16" si="5">F16*E16</f>
        <v>0</v>
      </c>
    </row>
    <row r="17" spans="1:7" ht="15" thickBot="1" x14ac:dyDescent="0.35">
      <c r="A17" s="2" t="s">
        <v>6</v>
      </c>
      <c r="B17" s="13" t="s">
        <v>19</v>
      </c>
      <c r="C17" s="18"/>
      <c r="D17" s="11"/>
      <c r="E17" s="11"/>
      <c r="F17" s="38"/>
      <c r="G17" s="38"/>
    </row>
    <row r="18" spans="1:7" ht="15.6" customHeight="1" x14ac:dyDescent="0.3">
      <c r="A18" s="1">
        <v>8</v>
      </c>
      <c r="B18" s="12" t="s">
        <v>9</v>
      </c>
      <c r="C18" s="16" t="s">
        <v>22</v>
      </c>
      <c r="D18" s="9" t="s">
        <v>18</v>
      </c>
      <c r="E18" s="9">
        <v>2</v>
      </c>
      <c r="F18" s="36"/>
      <c r="G18" s="36">
        <f t="shared" ref="G18" si="6">F18*E18</f>
        <v>0</v>
      </c>
    </row>
    <row r="19" spans="1:7" ht="15" thickBot="1" x14ac:dyDescent="0.35">
      <c r="A19" s="2" t="s">
        <v>6</v>
      </c>
      <c r="B19" s="13" t="s">
        <v>19</v>
      </c>
      <c r="C19" s="18"/>
      <c r="D19" s="11"/>
      <c r="E19" s="11"/>
      <c r="F19" s="38"/>
      <c r="G19" s="38"/>
    </row>
    <row r="20" spans="1:7" ht="25.8" customHeight="1" x14ac:dyDescent="0.3">
      <c r="A20" s="1">
        <v>9</v>
      </c>
      <c r="B20" s="12" t="s">
        <v>9</v>
      </c>
      <c r="C20" s="16" t="s">
        <v>23</v>
      </c>
      <c r="D20" s="9" t="s">
        <v>18</v>
      </c>
      <c r="E20" s="9">
        <v>1</v>
      </c>
      <c r="F20" s="36"/>
      <c r="G20" s="36">
        <f t="shared" ref="G20" si="7">F20*E20</f>
        <v>0</v>
      </c>
    </row>
    <row r="21" spans="1:7" ht="15" thickBot="1" x14ac:dyDescent="0.35">
      <c r="A21" s="2" t="s">
        <v>6</v>
      </c>
      <c r="B21" s="13" t="s">
        <v>19</v>
      </c>
      <c r="C21" s="18"/>
      <c r="D21" s="11"/>
      <c r="E21" s="11"/>
      <c r="F21" s="38"/>
      <c r="G21" s="38"/>
    </row>
    <row r="22" spans="1:7" ht="15.6" customHeight="1" x14ac:dyDescent="0.3">
      <c r="A22" s="1">
        <v>10</v>
      </c>
      <c r="B22" s="12" t="s">
        <v>9</v>
      </c>
      <c r="C22" s="16" t="s">
        <v>24</v>
      </c>
      <c r="D22" s="9" t="s">
        <v>18</v>
      </c>
      <c r="E22" s="9">
        <v>1</v>
      </c>
      <c r="F22" s="36"/>
      <c r="G22" s="36">
        <f t="shared" ref="G22" si="8">F22*E22</f>
        <v>0</v>
      </c>
    </row>
    <row r="23" spans="1:7" ht="15" thickBot="1" x14ac:dyDescent="0.35">
      <c r="A23" s="2" t="s">
        <v>6</v>
      </c>
      <c r="B23" s="13" t="s">
        <v>19</v>
      </c>
      <c r="C23" s="18"/>
      <c r="D23" s="11"/>
      <c r="E23" s="11"/>
      <c r="F23" s="38"/>
      <c r="G23" s="38"/>
    </row>
    <row r="24" spans="1:7" ht="15.6" customHeight="1" x14ac:dyDescent="0.3">
      <c r="A24" s="1">
        <v>11</v>
      </c>
      <c r="B24" s="12" t="s">
        <v>9</v>
      </c>
      <c r="C24" s="16" t="s">
        <v>26</v>
      </c>
      <c r="D24" s="9" t="s">
        <v>18</v>
      </c>
      <c r="E24" s="9">
        <v>5</v>
      </c>
      <c r="F24" s="36"/>
      <c r="G24" s="36">
        <f t="shared" ref="G24" si="9">F24*E24</f>
        <v>0</v>
      </c>
    </row>
    <row r="25" spans="1:7" ht="15" thickBot="1" x14ac:dyDescent="0.35">
      <c r="A25" s="2" t="s">
        <v>6</v>
      </c>
      <c r="B25" s="13" t="s">
        <v>25</v>
      </c>
      <c r="C25" s="18"/>
      <c r="D25" s="11"/>
      <c r="E25" s="11"/>
      <c r="F25" s="38"/>
      <c r="G25" s="38"/>
    </row>
    <row r="26" spans="1:7" ht="15.6" customHeight="1" x14ac:dyDescent="0.3">
      <c r="A26" s="1">
        <v>12</v>
      </c>
      <c r="B26" s="12" t="s">
        <v>9</v>
      </c>
      <c r="C26" s="16" t="s">
        <v>27</v>
      </c>
      <c r="D26" s="9" t="s">
        <v>18</v>
      </c>
      <c r="E26" s="9">
        <v>2</v>
      </c>
      <c r="F26" s="36"/>
      <c r="G26" s="36">
        <f t="shared" ref="G26" si="10">F26*E26</f>
        <v>0</v>
      </c>
    </row>
    <row r="27" spans="1:7" ht="15" thickBot="1" x14ac:dyDescent="0.35">
      <c r="A27" s="2" t="s">
        <v>6</v>
      </c>
      <c r="B27" s="13" t="s">
        <v>25</v>
      </c>
      <c r="C27" s="18"/>
      <c r="D27" s="11"/>
      <c r="E27" s="11"/>
      <c r="F27" s="38"/>
      <c r="G27" s="38"/>
    </row>
    <row r="28" spans="1:7" ht="15.6" customHeight="1" x14ac:dyDescent="0.3">
      <c r="A28" s="1">
        <v>13</v>
      </c>
      <c r="B28" s="12" t="s">
        <v>9</v>
      </c>
      <c r="C28" s="16" t="s">
        <v>28</v>
      </c>
      <c r="D28" s="9" t="s">
        <v>18</v>
      </c>
      <c r="E28" s="9">
        <v>1</v>
      </c>
      <c r="F28" s="36"/>
      <c r="G28" s="36">
        <f t="shared" ref="G28" si="11">F28*E28</f>
        <v>0</v>
      </c>
    </row>
    <row r="29" spans="1:7" ht="15" thickBot="1" x14ac:dyDescent="0.35">
      <c r="A29" s="2" t="s">
        <v>6</v>
      </c>
      <c r="B29" s="13" t="s">
        <v>25</v>
      </c>
      <c r="C29" s="18"/>
      <c r="D29" s="11"/>
      <c r="E29" s="11"/>
      <c r="F29" s="38"/>
      <c r="G29" s="38"/>
    </row>
    <row r="30" spans="1:7" ht="15.6" customHeight="1" x14ac:dyDescent="0.3">
      <c r="A30" s="1">
        <v>14</v>
      </c>
      <c r="B30" s="12" t="s">
        <v>9</v>
      </c>
      <c r="C30" s="16" t="s">
        <v>30</v>
      </c>
      <c r="D30" s="9" t="s">
        <v>18</v>
      </c>
      <c r="E30" s="9">
        <v>1</v>
      </c>
      <c r="F30" s="36"/>
      <c r="G30" s="36">
        <f t="shared" ref="G30" si="12">F30*E30</f>
        <v>0</v>
      </c>
    </row>
    <row r="31" spans="1:7" ht="15" thickBot="1" x14ac:dyDescent="0.35">
      <c r="A31" s="2" t="s">
        <v>6</v>
      </c>
      <c r="B31" s="13" t="s">
        <v>29</v>
      </c>
      <c r="C31" s="18"/>
      <c r="D31" s="11"/>
      <c r="E31" s="11"/>
      <c r="F31" s="38"/>
      <c r="G31" s="38"/>
    </row>
    <row r="32" spans="1:7" ht="25.8" customHeight="1" x14ac:dyDescent="0.3">
      <c r="A32" s="1">
        <v>15</v>
      </c>
      <c r="B32" s="12" t="s">
        <v>9</v>
      </c>
      <c r="C32" s="16" t="s">
        <v>32</v>
      </c>
      <c r="D32" s="9" t="s">
        <v>18</v>
      </c>
      <c r="E32" s="9">
        <v>4</v>
      </c>
      <c r="F32" s="36"/>
      <c r="G32" s="36">
        <f t="shared" ref="G32" si="13">F32*E32</f>
        <v>0</v>
      </c>
    </row>
    <row r="33" spans="1:7" ht="15" thickBot="1" x14ac:dyDescent="0.35">
      <c r="A33" s="2" t="s">
        <v>6</v>
      </c>
      <c r="B33" s="13" t="s">
        <v>31</v>
      </c>
      <c r="C33" s="18"/>
      <c r="D33" s="11"/>
      <c r="E33" s="11"/>
      <c r="F33" s="38"/>
      <c r="G33" s="38"/>
    </row>
    <row r="34" spans="1:7" ht="25.8" customHeight="1" x14ac:dyDescent="0.3">
      <c r="A34" s="1">
        <v>16</v>
      </c>
      <c r="B34" s="12" t="s">
        <v>9</v>
      </c>
      <c r="C34" s="16" t="s">
        <v>34</v>
      </c>
      <c r="D34" s="9" t="s">
        <v>18</v>
      </c>
      <c r="E34" s="9">
        <v>2</v>
      </c>
      <c r="F34" s="36"/>
      <c r="G34" s="36">
        <f t="shared" ref="G34" si="14">F34*E34</f>
        <v>0</v>
      </c>
    </row>
    <row r="35" spans="1:7" ht="15" thickBot="1" x14ac:dyDescent="0.35">
      <c r="A35" s="2" t="s">
        <v>6</v>
      </c>
      <c r="B35" s="13" t="s">
        <v>33</v>
      </c>
      <c r="C35" s="18"/>
      <c r="D35" s="11"/>
      <c r="E35" s="11"/>
      <c r="F35" s="38"/>
      <c r="G35" s="38"/>
    </row>
    <row r="36" spans="1:7" x14ac:dyDescent="0.3">
      <c r="A36" s="1">
        <v>17</v>
      </c>
      <c r="B36" s="12" t="s">
        <v>35</v>
      </c>
      <c r="C36" s="16" t="s">
        <v>36</v>
      </c>
      <c r="D36" s="9" t="s">
        <v>18</v>
      </c>
      <c r="E36" s="9">
        <v>3</v>
      </c>
      <c r="F36" s="36"/>
      <c r="G36" s="36">
        <f t="shared" ref="G36" si="15">F36*E36</f>
        <v>0</v>
      </c>
    </row>
    <row r="37" spans="1:7" ht="15" thickBot="1" x14ac:dyDescent="0.35">
      <c r="A37" s="2" t="s">
        <v>6</v>
      </c>
      <c r="B37" s="13">
        <v>2</v>
      </c>
      <c r="C37" s="18"/>
      <c r="D37" s="11"/>
      <c r="E37" s="11"/>
      <c r="F37" s="38"/>
      <c r="G37" s="38"/>
    </row>
    <row r="38" spans="1:7" x14ac:dyDescent="0.3">
      <c r="A38" s="1">
        <v>18</v>
      </c>
      <c r="B38" s="12" t="s">
        <v>35</v>
      </c>
      <c r="C38" s="16" t="s">
        <v>37</v>
      </c>
      <c r="D38" s="9" t="s">
        <v>18</v>
      </c>
      <c r="E38" s="9">
        <v>1</v>
      </c>
      <c r="F38" s="36"/>
      <c r="G38" s="36">
        <f t="shared" ref="G38" si="16">F38*E38</f>
        <v>0</v>
      </c>
    </row>
    <row r="39" spans="1:7" ht="15" thickBot="1" x14ac:dyDescent="0.35">
      <c r="A39" s="2" t="s">
        <v>6</v>
      </c>
      <c r="B39" s="13">
        <v>2</v>
      </c>
      <c r="C39" s="18"/>
      <c r="D39" s="11"/>
      <c r="E39" s="11"/>
      <c r="F39" s="38"/>
      <c r="G39" s="38"/>
    </row>
    <row r="40" spans="1:7" ht="46.2" customHeight="1" x14ac:dyDescent="0.3">
      <c r="A40" s="1">
        <v>19</v>
      </c>
      <c r="B40" s="12" t="s">
        <v>9</v>
      </c>
      <c r="C40" s="16" t="s">
        <v>39</v>
      </c>
      <c r="D40" s="9" t="s">
        <v>40</v>
      </c>
      <c r="E40" s="9">
        <v>12</v>
      </c>
      <c r="F40" s="36"/>
      <c r="G40" s="36">
        <f t="shared" ref="G40" si="17">F40*E40</f>
        <v>0</v>
      </c>
    </row>
    <row r="41" spans="1:7" ht="15" thickBot="1" x14ac:dyDescent="0.35">
      <c r="A41" s="2" t="s">
        <v>6</v>
      </c>
      <c r="B41" s="13" t="s">
        <v>38</v>
      </c>
      <c r="C41" s="18"/>
      <c r="D41" s="11"/>
      <c r="E41" s="11"/>
      <c r="F41" s="38"/>
      <c r="G41" s="38"/>
    </row>
    <row r="42" spans="1:7" ht="20.399999999999999" x14ac:dyDescent="0.3">
      <c r="A42" s="1">
        <v>20</v>
      </c>
      <c r="B42" s="12" t="s">
        <v>9</v>
      </c>
      <c r="C42" s="20" t="s">
        <v>42</v>
      </c>
      <c r="D42" s="9" t="s">
        <v>40</v>
      </c>
      <c r="E42" s="9">
        <v>16</v>
      </c>
      <c r="F42" s="36"/>
      <c r="G42" s="36">
        <f t="shared" ref="G42" si="18">F42*E42</f>
        <v>0</v>
      </c>
    </row>
    <row r="43" spans="1:7" ht="15" thickBot="1" x14ac:dyDescent="0.35">
      <c r="A43" s="2" t="s">
        <v>6</v>
      </c>
      <c r="B43" s="13" t="s">
        <v>41</v>
      </c>
      <c r="C43" s="17" t="s">
        <v>43</v>
      </c>
      <c r="D43" s="11"/>
      <c r="E43" s="11"/>
      <c r="F43" s="38"/>
      <c r="G43" s="38"/>
    </row>
    <row r="44" spans="1:7" ht="20.399999999999999" x14ac:dyDescent="0.3">
      <c r="A44" s="1">
        <v>21</v>
      </c>
      <c r="B44" s="12" t="s">
        <v>9</v>
      </c>
      <c r="C44" s="20" t="s">
        <v>42</v>
      </c>
      <c r="D44" s="9" t="s">
        <v>40</v>
      </c>
      <c r="E44" s="9">
        <v>8</v>
      </c>
      <c r="F44" s="36"/>
      <c r="G44" s="36">
        <f t="shared" ref="G44" si="19">F44*E44</f>
        <v>0</v>
      </c>
    </row>
    <row r="45" spans="1:7" ht="15" thickBot="1" x14ac:dyDescent="0.35">
      <c r="A45" s="2" t="s">
        <v>6</v>
      </c>
      <c r="B45" s="13" t="s">
        <v>44</v>
      </c>
      <c r="C45" s="17" t="s">
        <v>45</v>
      </c>
      <c r="D45" s="11"/>
      <c r="E45" s="11"/>
      <c r="F45" s="38"/>
      <c r="G45" s="38"/>
    </row>
    <row r="46" spans="1:7" ht="97.2" customHeight="1" x14ac:dyDescent="0.3">
      <c r="A46" s="1">
        <v>22</v>
      </c>
      <c r="B46" s="9" t="s">
        <v>46</v>
      </c>
      <c r="C46" s="16" t="s">
        <v>47</v>
      </c>
      <c r="D46" s="9" t="s">
        <v>40</v>
      </c>
      <c r="E46" s="9">
        <v>12</v>
      </c>
      <c r="F46" s="36"/>
      <c r="G46" s="36">
        <f t="shared" ref="G46" si="20">F46*E46</f>
        <v>0</v>
      </c>
    </row>
    <row r="47" spans="1:7" ht="15" thickBot="1" x14ac:dyDescent="0.35">
      <c r="A47" s="2" t="s">
        <v>6</v>
      </c>
      <c r="B47" s="11"/>
      <c r="C47" s="18"/>
      <c r="D47" s="11"/>
      <c r="E47" s="11"/>
      <c r="F47" s="38"/>
      <c r="G47" s="38"/>
    </row>
    <row r="48" spans="1:7" ht="30.6" customHeight="1" x14ac:dyDescent="0.3">
      <c r="A48" s="1">
        <v>23</v>
      </c>
      <c r="B48" s="9" t="s">
        <v>48</v>
      </c>
      <c r="C48" s="20" t="s">
        <v>49</v>
      </c>
      <c r="D48" s="9" t="s">
        <v>40</v>
      </c>
      <c r="E48" s="9">
        <v>16</v>
      </c>
      <c r="F48" s="36"/>
      <c r="G48" s="36">
        <f t="shared" ref="G48" si="21">F48*E48</f>
        <v>0</v>
      </c>
    </row>
    <row r="49" spans="1:7" ht="21" thickBot="1" x14ac:dyDescent="0.35">
      <c r="A49" s="2" t="s">
        <v>6</v>
      </c>
      <c r="B49" s="11"/>
      <c r="C49" s="17" t="s">
        <v>50</v>
      </c>
      <c r="D49" s="11"/>
      <c r="E49" s="11"/>
      <c r="F49" s="38"/>
      <c r="G49" s="38"/>
    </row>
    <row r="50" spans="1:7" ht="30.6" customHeight="1" x14ac:dyDescent="0.3">
      <c r="A50" s="1">
        <v>24</v>
      </c>
      <c r="B50" s="9" t="s">
        <v>51</v>
      </c>
      <c r="C50" s="20" t="s">
        <v>49</v>
      </c>
      <c r="D50" s="9" t="s">
        <v>40</v>
      </c>
      <c r="E50" s="9">
        <v>8</v>
      </c>
      <c r="F50" s="36"/>
      <c r="G50" s="36">
        <f t="shared" ref="G50" si="22">F50*E50</f>
        <v>0</v>
      </c>
    </row>
    <row r="51" spans="1:7" ht="21" thickBot="1" x14ac:dyDescent="0.35">
      <c r="A51" s="2" t="s">
        <v>6</v>
      </c>
      <c r="B51" s="11"/>
      <c r="C51" s="17" t="s">
        <v>52</v>
      </c>
      <c r="D51" s="11"/>
      <c r="E51" s="11"/>
      <c r="F51" s="38"/>
      <c r="G51" s="38"/>
    </row>
    <row r="52" spans="1:7" ht="20.399999999999999" x14ac:dyDescent="0.3">
      <c r="A52" s="1">
        <v>25</v>
      </c>
      <c r="B52" s="12" t="s">
        <v>9</v>
      </c>
      <c r="C52" s="20" t="s">
        <v>54</v>
      </c>
      <c r="D52" s="9" t="s">
        <v>40</v>
      </c>
      <c r="E52" s="9">
        <v>36</v>
      </c>
      <c r="F52" s="36"/>
      <c r="G52" s="36">
        <f t="shared" ref="G52" si="23">F52*E52</f>
        <v>0</v>
      </c>
    </row>
    <row r="53" spans="1:7" ht="21" thickBot="1" x14ac:dyDescent="0.35">
      <c r="A53" s="2" t="s">
        <v>6</v>
      </c>
      <c r="B53" s="13" t="s">
        <v>53</v>
      </c>
      <c r="C53" s="17" t="s">
        <v>55</v>
      </c>
      <c r="D53" s="11"/>
      <c r="E53" s="11"/>
      <c r="F53" s="38"/>
      <c r="G53" s="38"/>
    </row>
    <row r="54" spans="1:7" x14ac:dyDescent="0.3">
      <c r="A54" s="1">
        <v>26</v>
      </c>
      <c r="B54" s="12" t="s">
        <v>9</v>
      </c>
      <c r="C54" s="16" t="s">
        <v>57</v>
      </c>
      <c r="D54" s="9" t="s">
        <v>40</v>
      </c>
      <c r="E54" s="9">
        <v>36</v>
      </c>
      <c r="F54" s="36"/>
      <c r="G54" s="36">
        <f t="shared" ref="G54" si="24">F54*E54</f>
        <v>0</v>
      </c>
    </row>
    <row r="55" spans="1:7" ht="15" thickBot="1" x14ac:dyDescent="0.35">
      <c r="A55" s="2" t="s">
        <v>6</v>
      </c>
      <c r="B55" s="13" t="s">
        <v>56</v>
      </c>
      <c r="C55" s="18"/>
      <c r="D55" s="11"/>
      <c r="E55" s="11"/>
      <c r="F55" s="38"/>
      <c r="G55" s="38"/>
    </row>
    <row r="56" spans="1:7" ht="36" customHeight="1" x14ac:dyDescent="0.3">
      <c r="A56" s="1">
        <v>27</v>
      </c>
      <c r="B56" s="12" t="s">
        <v>9</v>
      </c>
      <c r="C56" s="16" t="s">
        <v>59</v>
      </c>
      <c r="D56" s="9" t="s">
        <v>8</v>
      </c>
      <c r="E56" s="9">
        <v>1</v>
      </c>
      <c r="F56" s="36"/>
      <c r="G56" s="36">
        <f t="shared" ref="G56" si="25">F56*E56</f>
        <v>0</v>
      </c>
    </row>
    <row r="57" spans="1:7" ht="15" thickBot="1" x14ac:dyDescent="0.35">
      <c r="A57" s="2" t="s">
        <v>6</v>
      </c>
      <c r="B57" s="13" t="s">
        <v>58</v>
      </c>
      <c r="C57" s="18"/>
      <c r="D57" s="11"/>
      <c r="E57" s="11"/>
      <c r="F57" s="38"/>
      <c r="G57" s="38"/>
    </row>
    <row r="58" spans="1:7" ht="15" thickBot="1" x14ac:dyDescent="0.35">
      <c r="A58" s="21">
        <v>2</v>
      </c>
      <c r="B58" s="4"/>
      <c r="C58" s="5" t="s">
        <v>60</v>
      </c>
      <c r="D58" s="6"/>
      <c r="E58" s="6"/>
      <c r="F58" s="6"/>
      <c r="G58" s="7"/>
    </row>
    <row r="59" spans="1:7" ht="20.399999999999999" x14ac:dyDescent="0.3">
      <c r="A59" s="1">
        <v>28</v>
      </c>
      <c r="B59" s="12" t="s">
        <v>62</v>
      </c>
      <c r="C59" s="20" t="s">
        <v>63</v>
      </c>
      <c r="D59" s="9" t="s">
        <v>40</v>
      </c>
      <c r="E59" s="9">
        <v>20</v>
      </c>
      <c r="F59" s="36"/>
      <c r="G59" s="36">
        <f>F59*E59</f>
        <v>0</v>
      </c>
    </row>
    <row r="60" spans="1:7" ht="15" thickBot="1" x14ac:dyDescent="0.35">
      <c r="A60" s="2" t="s">
        <v>61</v>
      </c>
      <c r="B60" s="13">
        <v>7</v>
      </c>
      <c r="C60" s="17" t="s">
        <v>64</v>
      </c>
      <c r="D60" s="11"/>
      <c r="E60" s="11"/>
      <c r="F60" s="38"/>
      <c r="G60" s="38"/>
    </row>
    <row r="61" spans="1:7" ht="30.6" customHeight="1" x14ac:dyDescent="0.3">
      <c r="A61" s="1">
        <v>29</v>
      </c>
      <c r="B61" s="12" t="s">
        <v>62</v>
      </c>
      <c r="C61" s="20" t="s">
        <v>65</v>
      </c>
      <c r="D61" s="9" t="s">
        <v>40</v>
      </c>
      <c r="E61" s="9">
        <v>20</v>
      </c>
      <c r="F61" s="36"/>
      <c r="G61" s="36">
        <f t="shared" ref="G61" si="26">F61*E61</f>
        <v>0</v>
      </c>
    </row>
    <row r="62" spans="1:7" ht="15" thickBot="1" x14ac:dyDescent="0.35">
      <c r="A62" s="2" t="s">
        <v>61</v>
      </c>
      <c r="B62" s="13">
        <v>4</v>
      </c>
      <c r="C62" s="17" t="s">
        <v>64</v>
      </c>
      <c r="D62" s="11"/>
      <c r="E62" s="11"/>
      <c r="F62" s="38"/>
      <c r="G62" s="38"/>
    </row>
    <row r="63" spans="1:7" ht="20.399999999999999" x14ac:dyDescent="0.3">
      <c r="A63" s="1">
        <v>30</v>
      </c>
      <c r="B63" s="14"/>
      <c r="C63" s="20" t="s">
        <v>67</v>
      </c>
      <c r="D63" s="9" t="s">
        <v>8</v>
      </c>
      <c r="E63" s="9">
        <v>1</v>
      </c>
      <c r="F63" s="36"/>
      <c r="G63" s="36">
        <f t="shared" ref="G63" si="27">F63*E63</f>
        <v>0</v>
      </c>
    </row>
    <row r="64" spans="1:7" ht="15" thickBot="1" x14ac:dyDescent="0.35">
      <c r="A64" s="2" t="s">
        <v>61</v>
      </c>
      <c r="B64" s="13" t="s">
        <v>66</v>
      </c>
      <c r="C64" s="17" t="s">
        <v>68</v>
      </c>
      <c r="D64" s="11"/>
      <c r="E64" s="11"/>
      <c r="F64" s="38"/>
      <c r="G64" s="38"/>
    </row>
    <row r="65" spans="1:7" ht="25.8" customHeight="1" x14ac:dyDescent="0.3">
      <c r="A65" s="1">
        <v>31</v>
      </c>
      <c r="B65" s="12" t="s">
        <v>69</v>
      </c>
      <c r="C65" s="16" t="s">
        <v>70</v>
      </c>
      <c r="D65" s="9" t="s">
        <v>18</v>
      </c>
      <c r="E65" s="9">
        <v>1</v>
      </c>
      <c r="F65" s="36"/>
      <c r="G65" s="36">
        <f t="shared" ref="G65" si="28">F65*E65</f>
        <v>0</v>
      </c>
    </row>
    <row r="66" spans="1:7" ht="15" thickBot="1" x14ac:dyDescent="0.35">
      <c r="A66" s="2" t="s">
        <v>61</v>
      </c>
      <c r="B66" s="13">
        <v>2</v>
      </c>
      <c r="C66" s="18"/>
      <c r="D66" s="11"/>
      <c r="E66" s="11"/>
      <c r="F66" s="38"/>
      <c r="G66" s="38"/>
    </row>
    <row r="67" spans="1:7" ht="15.6" customHeight="1" x14ac:dyDescent="0.3">
      <c r="A67" s="1">
        <v>32</v>
      </c>
      <c r="B67" s="14"/>
      <c r="C67" s="16" t="s">
        <v>71</v>
      </c>
      <c r="D67" s="9" t="s">
        <v>72</v>
      </c>
      <c r="E67" s="9">
        <v>1</v>
      </c>
      <c r="F67" s="36"/>
      <c r="G67" s="36">
        <f t="shared" ref="G67" si="29">F67*E67</f>
        <v>0</v>
      </c>
    </row>
    <row r="68" spans="1:7" ht="15" thickBot="1" x14ac:dyDescent="0.35">
      <c r="A68" s="2" t="s">
        <v>61</v>
      </c>
      <c r="B68" s="13" t="s">
        <v>66</v>
      </c>
      <c r="C68" s="18"/>
      <c r="D68" s="11"/>
      <c r="E68" s="11"/>
      <c r="F68" s="38"/>
      <c r="G68" s="38"/>
    </row>
    <row r="69" spans="1:7" ht="30.6" customHeight="1" x14ac:dyDescent="0.3">
      <c r="A69" s="1">
        <v>33</v>
      </c>
      <c r="B69" s="12" t="s">
        <v>73</v>
      </c>
      <c r="C69" s="20" t="s">
        <v>74</v>
      </c>
      <c r="D69" s="9" t="s">
        <v>18</v>
      </c>
      <c r="E69" s="9">
        <v>2</v>
      </c>
      <c r="F69" s="36"/>
      <c r="G69" s="36">
        <f t="shared" ref="G69" si="30">F69*E69</f>
        <v>0</v>
      </c>
    </row>
    <row r="70" spans="1:7" ht="15" thickBot="1" x14ac:dyDescent="0.35">
      <c r="A70" s="2" t="s">
        <v>61</v>
      </c>
      <c r="B70" s="13">
        <v>3</v>
      </c>
      <c r="C70" s="17" t="s">
        <v>75</v>
      </c>
      <c r="D70" s="11"/>
      <c r="E70" s="11"/>
      <c r="F70" s="38"/>
      <c r="G70" s="38"/>
    </row>
    <row r="71" spans="1:7" ht="15" thickBot="1" x14ac:dyDescent="0.35">
      <c r="A71" s="21">
        <v>3</v>
      </c>
      <c r="B71" s="4"/>
      <c r="C71" s="5" t="s">
        <v>76</v>
      </c>
      <c r="D71" s="6"/>
      <c r="E71" s="6"/>
      <c r="F71" s="6"/>
      <c r="G71" s="7"/>
    </row>
    <row r="72" spans="1:7" ht="20.399999999999999" x14ac:dyDescent="0.3">
      <c r="A72" s="1">
        <v>34</v>
      </c>
      <c r="B72" s="12" t="s">
        <v>78</v>
      </c>
      <c r="C72" s="20" t="s">
        <v>79</v>
      </c>
      <c r="D72" s="9" t="s">
        <v>81</v>
      </c>
      <c r="E72" s="9">
        <v>39.880000000000003</v>
      </c>
      <c r="F72" s="36"/>
      <c r="G72" s="36">
        <f>F72*E72</f>
        <v>0</v>
      </c>
    </row>
    <row r="73" spans="1:7" ht="15" thickBot="1" x14ac:dyDescent="0.35">
      <c r="A73" s="2" t="s">
        <v>77</v>
      </c>
      <c r="B73" s="13">
        <v>1</v>
      </c>
      <c r="C73" s="17" t="s">
        <v>80</v>
      </c>
      <c r="D73" s="11"/>
      <c r="E73" s="11"/>
      <c r="F73" s="38"/>
      <c r="G73" s="38"/>
    </row>
    <row r="74" spans="1:7" ht="20.399999999999999" x14ac:dyDescent="0.3">
      <c r="A74" s="1">
        <v>35</v>
      </c>
      <c r="B74" s="14"/>
      <c r="C74" s="20" t="s">
        <v>82</v>
      </c>
      <c r="D74" s="9" t="s">
        <v>81</v>
      </c>
      <c r="E74" s="9">
        <v>39.880000000000003</v>
      </c>
      <c r="F74" s="36"/>
      <c r="G74" s="36">
        <f t="shared" ref="G74" si="31">F74*E74</f>
        <v>0</v>
      </c>
    </row>
    <row r="75" spans="1:7" ht="15" thickBot="1" x14ac:dyDescent="0.35">
      <c r="A75" s="2" t="s">
        <v>77</v>
      </c>
      <c r="B75" s="13" t="s">
        <v>66</v>
      </c>
      <c r="C75" s="17" t="s">
        <v>83</v>
      </c>
      <c r="D75" s="11"/>
      <c r="E75" s="11"/>
      <c r="F75" s="38"/>
      <c r="G75" s="38"/>
    </row>
    <row r="76" spans="1:7" ht="20.399999999999999" x14ac:dyDescent="0.3">
      <c r="A76" s="22">
        <v>36</v>
      </c>
      <c r="B76" s="15" t="s">
        <v>84</v>
      </c>
      <c r="C76" s="15" t="s">
        <v>85</v>
      </c>
      <c r="D76" s="16" t="s">
        <v>81</v>
      </c>
      <c r="E76" s="16">
        <v>39.880000000000003</v>
      </c>
      <c r="F76" s="35"/>
      <c r="G76" s="36">
        <f t="shared" ref="G76" si="32">F76*E76</f>
        <v>0</v>
      </c>
    </row>
    <row r="77" spans="1:7" ht="21" thickBot="1" x14ac:dyDescent="0.35">
      <c r="A77" s="23" t="s">
        <v>77</v>
      </c>
      <c r="B77" s="17">
        <v>3</v>
      </c>
      <c r="C77" s="17" t="s">
        <v>86</v>
      </c>
      <c r="D77" s="18"/>
      <c r="E77" s="18"/>
      <c r="F77" s="37"/>
      <c r="G77" s="38"/>
    </row>
    <row r="78" spans="1:7" x14ac:dyDescent="0.3">
      <c r="A78" s="24">
        <v>37</v>
      </c>
      <c r="B78" s="19"/>
      <c r="C78" s="16" t="s">
        <v>87</v>
      </c>
      <c r="D78" s="16" t="s">
        <v>72</v>
      </c>
      <c r="E78" s="16">
        <v>1</v>
      </c>
      <c r="F78" s="35"/>
      <c r="G78" s="36">
        <f t="shared" ref="G78" si="33">F78*E78</f>
        <v>0</v>
      </c>
    </row>
    <row r="79" spans="1:7" ht="15" thickBot="1" x14ac:dyDescent="0.35">
      <c r="A79" s="23" t="s">
        <v>77</v>
      </c>
      <c r="B79" s="17" t="s">
        <v>66</v>
      </c>
      <c r="C79" s="18"/>
      <c r="D79" s="18"/>
      <c r="E79" s="18"/>
      <c r="F79" s="37"/>
      <c r="G79" s="38"/>
    </row>
    <row r="80" spans="1:7" ht="20.399999999999999" x14ac:dyDescent="0.3">
      <c r="A80" s="24">
        <v>38</v>
      </c>
      <c r="B80" s="19"/>
      <c r="C80" s="20" t="s">
        <v>88</v>
      </c>
      <c r="D80" s="16" t="s">
        <v>72</v>
      </c>
      <c r="E80" s="16">
        <v>1</v>
      </c>
      <c r="F80" s="35"/>
      <c r="G80" s="36">
        <f t="shared" ref="G80" si="34">F80*E80</f>
        <v>0</v>
      </c>
    </row>
    <row r="81" spans="1:7" ht="15" thickBot="1" x14ac:dyDescent="0.35">
      <c r="A81" s="23" t="s">
        <v>77</v>
      </c>
      <c r="B81" s="17" t="s">
        <v>66</v>
      </c>
      <c r="C81" s="17" t="s">
        <v>89</v>
      </c>
      <c r="D81" s="18"/>
      <c r="E81" s="18"/>
      <c r="F81" s="37"/>
      <c r="G81" s="38"/>
    </row>
    <row r="82" spans="1:7" x14ac:dyDescent="0.3">
      <c r="A82" s="24">
        <v>39</v>
      </c>
      <c r="B82" s="19"/>
      <c r="C82" s="16" t="s">
        <v>90</v>
      </c>
      <c r="D82" s="16" t="s">
        <v>72</v>
      </c>
      <c r="E82" s="16">
        <v>1</v>
      </c>
      <c r="F82" s="35"/>
      <c r="G82" s="36">
        <f t="shared" ref="G82" si="35">F82*E82</f>
        <v>0</v>
      </c>
    </row>
    <row r="83" spans="1:7" ht="15" thickBot="1" x14ac:dyDescent="0.35">
      <c r="A83" s="23" t="s">
        <v>77</v>
      </c>
      <c r="B83" s="17" t="s">
        <v>66</v>
      </c>
      <c r="C83" s="18"/>
      <c r="D83" s="39"/>
      <c r="E83" s="39"/>
      <c r="F83" s="40"/>
      <c r="G83" s="41"/>
    </row>
    <row r="84" spans="1:7" ht="22.8" customHeight="1" thickBot="1" x14ac:dyDescent="0.35">
      <c r="D84" s="42" t="s">
        <v>94</v>
      </c>
      <c r="E84" s="43"/>
      <c r="F84" s="45"/>
      <c r="G84" s="48">
        <f>SUM(G4:G57,G59,G61,G63,G65,G67,G69,G72,G74,G76,G78,G80,G82)</f>
        <v>0</v>
      </c>
    </row>
    <row r="85" spans="1:7" s="29" customFormat="1" ht="22.8" customHeight="1" thickBot="1" x14ac:dyDescent="0.35">
      <c r="A85" s="30"/>
      <c r="C85" s="31"/>
      <c r="D85" s="44" t="s">
        <v>95</v>
      </c>
      <c r="E85" s="46"/>
      <c r="F85" s="47">
        <v>0.08</v>
      </c>
      <c r="G85" s="49">
        <f>G84*F85</f>
        <v>0</v>
      </c>
    </row>
    <row r="86" spans="1:7" ht="27.6" customHeight="1" thickBot="1" x14ac:dyDescent="0.35">
      <c r="D86" s="51" t="s">
        <v>96</v>
      </c>
      <c r="E86" s="52"/>
      <c r="F86" s="53"/>
      <c r="G86" s="50">
        <f>G84+G85</f>
        <v>0</v>
      </c>
    </row>
  </sheetData>
  <mergeCells count="193">
    <mergeCell ref="A1:G1"/>
    <mergeCell ref="D84:F84"/>
    <mergeCell ref="D86:F86"/>
    <mergeCell ref="D85:E85"/>
    <mergeCell ref="D80:D81"/>
    <mergeCell ref="E80:E81"/>
    <mergeCell ref="F80:F81"/>
    <mergeCell ref="G80:G81"/>
    <mergeCell ref="C82:C83"/>
    <mergeCell ref="D82:D83"/>
    <mergeCell ref="E82:E83"/>
    <mergeCell ref="F82:F83"/>
    <mergeCell ref="G82:G83"/>
    <mergeCell ref="D76:D77"/>
    <mergeCell ref="E76:E77"/>
    <mergeCell ref="F76:F77"/>
    <mergeCell ref="G76:G77"/>
    <mergeCell ref="C78:C79"/>
    <mergeCell ref="D78:D79"/>
    <mergeCell ref="E78:E79"/>
    <mergeCell ref="F78:F79"/>
    <mergeCell ref="G78:G79"/>
    <mergeCell ref="C71:G71"/>
    <mergeCell ref="D72:D73"/>
    <mergeCell ref="E72:E73"/>
    <mergeCell ref="F72:F73"/>
    <mergeCell ref="G72:G73"/>
    <mergeCell ref="D74:D75"/>
    <mergeCell ref="E74:E75"/>
    <mergeCell ref="F74:F75"/>
    <mergeCell ref="G74:G75"/>
    <mergeCell ref="C67:C68"/>
    <mergeCell ref="D67:D68"/>
    <mergeCell ref="E67:E68"/>
    <mergeCell ref="F67:F68"/>
    <mergeCell ref="G67:G68"/>
    <mergeCell ref="D69:D70"/>
    <mergeCell ref="E69:E70"/>
    <mergeCell ref="F69:F70"/>
    <mergeCell ref="G69:G70"/>
    <mergeCell ref="D63:D64"/>
    <mergeCell ref="E63:E64"/>
    <mergeCell ref="F63:F64"/>
    <mergeCell ref="G63:G64"/>
    <mergeCell ref="C65:C66"/>
    <mergeCell ref="D65:D66"/>
    <mergeCell ref="E65:E66"/>
    <mergeCell ref="F65:F66"/>
    <mergeCell ref="G65:G66"/>
    <mergeCell ref="D59:D60"/>
    <mergeCell ref="E59:E60"/>
    <mergeCell ref="F59:F60"/>
    <mergeCell ref="G59:G60"/>
    <mergeCell ref="D61:D62"/>
    <mergeCell ref="E61:E62"/>
    <mergeCell ref="F61:F62"/>
    <mergeCell ref="G61:G62"/>
    <mergeCell ref="C56:C57"/>
    <mergeCell ref="D56:D57"/>
    <mergeCell ref="E56:E57"/>
    <mergeCell ref="F56:F57"/>
    <mergeCell ref="G56:G57"/>
    <mergeCell ref="C58:G58"/>
    <mergeCell ref="D52:D53"/>
    <mergeCell ref="E52:E53"/>
    <mergeCell ref="F52:F53"/>
    <mergeCell ref="G52:G53"/>
    <mergeCell ref="C54:C55"/>
    <mergeCell ref="D54:D55"/>
    <mergeCell ref="E54:E55"/>
    <mergeCell ref="F54:F55"/>
    <mergeCell ref="G54:G55"/>
    <mergeCell ref="B48:B49"/>
    <mergeCell ref="D48:D49"/>
    <mergeCell ref="E48:E49"/>
    <mergeCell ref="F48:F49"/>
    <mergeCell ref="G48:G49"/>
    <mergeCell ref="B50:B51"/>
    <mergeCell ref="D50:D51"/>
    <mergeCell ref="E50:E51"/>
    <mergeCell ref="F50:F51"/>
    <mergeCell ref="G50:G51"/>
    <mergeCell ref="B46:B47"/>
    <mergeCell ref="C46:C47"/>
    <mergeCell ref="D46:D47"/>
    <mergeCell ref="E46:E47"/>
    <mergeCell ref="F46:F47"/>
    <mergeCell ref="G46:G47"/>
    <mergeCell ref="D42:D43"/>
    <mergeCell ref="E42:E43"/>
    <mergeCell ref="F42:F43"/>
    <mergeCell ref="G42:G43"/>
    <mergeCell ref="D44:D45"/>
    <mergeCell ref="E44:E45"/>
    <mergeCell ref="F44:F45"/>
    <mergeCell ref="G44:G45"/>
    <mergeCell ref="C38:C39"/>
    <mergeCell ref="D38:D39"/>
    <mergeCell ref="E38:E39"/>
    <mergeCell ref="F38:F39"/>
    <mergeCell ref="G38:G39"/>
    <mergeCell ref="C40:C41"/>
    <mergeCell ref="D40:D41"/>
    <mergeCell ref="E40:E41"/>
    <mergeCell ref="F40:F41"/>
    <mergeCell ref="G40:G41"/>
    <mergeCell ref="C34:C35"/>
    <mergeCell ref="D34:D35"/>
    <mergeCell ref="E34:E35"/>
    <mergeCell ref="F34:F35"/>
    <mergeCell ref="G34:G35"/>
    <mergeCell ref="C36:C37"/>
    <mergeCell ref="D36:D37"/>
    <mergeCell ref="E36:E37"/>
    <mergeCell ref="F36:F37"/>
    <mergeCell ref="G36:G37"/>
    <mergeCell ref="C30:C31"/>
    <mergeCell ref="D30:D31"/>
    <mergeCell ref="E30:E31"/>
    <mergeCell ref="F30:F31"/>
    <mergeCell ref="G30:G31"/>
    <mergeCell ref="C32:C33"/>
    <mergeCell ref="D32:D33"/>
    <mergeCell ref="E32:E33"/>
    <mergeCell ref="F32:F33"/>
    <mergeCell ref="G32:G33"/>
    <mergeCell ref="C26:C27"/>
    <mergeCell ref="D26:D27"/>
    <mergeCell ref="E26:E27"/>
    <mergeCell ref="F26:F27"/>
    <mergeCell ref="G26:G27"/>
    <mergeCell ref="C28:C29"/>
    <mergeCell ref="D28:D29"/>
    <mergeCell ref="E28:E29"/>
    <mergeCell ref="F28:F29"/>
    <mergeCell ref="G28:G29"/>
    <mergeCell ref="C22:C23"/>
    <mergeCell ref="D22:D23"/>
    <mergeCell ref="E22:E23"/>
    <mergeCell ref="F22:F23"/>
    <mergeCell ref="G22:G23"/>
    <mergeCell ref="C24:C25"/>
    <mergeCell ref="D24:D25"/>
    <mergeCell ref="E24:E25"/>
    <mergeCell ref="F24:F25"/>
    <mergeCell ref="G24:G25"/>
    <mergeCell ref="C18:C19"/>
    <mergeCell ref="D18:D19"/>
    <mergeCell ref="E18:E19"/>
    <mergeCell ref="F18:F19"/>
    <mergeCell ref="G18:G19"/>
    <mergeCell ref="C20:C21"/>
    <mergeCell ref="D20:D21"/>
    <mergeCell ref="E20:E21"/>
    <mergeCell ref="F20:F21"/>
    <mergeCell ref="G20:G21"/>
    <mergeCell ref="C14:C15"/>
    <mergeCell ref="D14:D15"/>
    <mergeCell ref="E14:E15"/>
    <mergeCell ref="F14:F15"/>
    <mergeCell ref="G14:G15"/>
    <mergeCell ref="C16:C17"/>
    <mergeCell ref="D16:D17"/>
    <mergeCell ref="E16:E17"/>
    <mergeCell ref="F16:F17"/>
    <mergeCell ref="G16:G17"/>
    <mergeCell ref="C10:C11"/>
    <mergeCell ref="D10:D11"/>
    <mergeCell ref="E10:E11"/>
    <mergeCell ref="F10:F11"/>
    <mergeCell ref="G10:G11"/>
    <mergeCell ref="C12:C13"/>
    <mergeCell ref="D12:D13"/>
    <mergeCell ref="E12:E13"/>
    <mergeCell ref="F12:F13"/>
    <mergeCell ref="G12:G13"/>
    <mergeCell ref="C6:C7"/>
    <mergeCell ref="D6:D7"/>
    <mergeCell ref="E6:E7"/>
    <mergeCell ref="F6:F7"/>
    <mergeCell ref="G6:G7"/>
    <mergeCell ref="C8:C9"/>
    <mergeCell ref="D8:D9"/>
    <mergeCell ref="E8:E9"/>
    <mergeCell ref="F8:F9"/>
    <mergeCell ref="G8:G9"/>
    <mergeCell ref="C3:G3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1204 N.Dąbrowa Kamil Zasadowski</dc:creator>
  <cp:lastModifiedBy>1204 N.Dąbrowa Kamil Zasadowski</cp:lastModifiedBy>
  <dcterms:created xsi:type="dcterms:W3CDTF">2024-08-05T08:01:52Z</dcterms:created>
  <dcterms:modified xsi:type="dcterms:W3CDTF">2024-08-05T08:12:47Z</dcterms:modified>
</cp:coreProperties>
</file>